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D1030" i="2"/>
  <c r="C1030" i="2"/>
  <c r="B1030" i="2"/>
  <c r="A1030" i="2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D1012" i="2"/>
  <c r="C1012" i="2"/>
  <c r="B1012" i="2"/>
  <c r="A1012" i="2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D957" i="2"/>
  <c r="C957" i="2"/>
  <c r="B957" i="2"/>
  <c r="A957" i="2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D909" i="2"/>
  <c r="C909" i="2"/>
  <c r="B909" i="2"/>
  <c r="A909" i="2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D857" i="2"/>
  <c r="C857" i="2"/>
  <c r="B857" i="2"/>
  <c r="A857" i="2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D749" i="2"/>
  <c r="C749" i="2"/>
  <c r="B749" i="2"/>
  <c r="A749" i="2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D654" i="2"/>
  <c r="C654" i="2"/>
  <c r="B654" i="2"/>
  <c r="A654" i="2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D485" i="2"/>
  <c r="C485" i="2"/>
  <c r="B485" i="2"/>
  <c r="A485" i="2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D437" i="2"/>
  <c r="C437" i="2"/>
  <c r="B437" i="2"/>
  <c r="A437" i="2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D389" i="2"/>
  <c r="C389" i="2"/>
  <c r="B389" i="2"/>
  <c r="A389" i="2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D357" i="2"/>
  <c r="C357" i="2"/>
  <c r="B357" i="2"/>
  <c r="A357" i="2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D339" i="2"/>
  <c r="C339" i="2"/>
  <c r="B339" i="2"/>
  <c r="A339" i="2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D285" i="2"/>
  <c r="C285" i="2"/>
  <c r="B285" i="2"/>
  <c r="A285" i="2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D233" i="2"/>
  <c r="C233" i="2"/>
  <c r="B233" i="2"/>
  <c r="A233" i="2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D153" i="2"/>
  <c r="C153" i="2"/>
  <c r="B153" i="2"/>
  <c r="A153" i="2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D40" i="2"/>
  <c r="C40" i="2"/>
  <c r="B40" i="2"/>
  <c r="A40" i="2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D34" i="2"/>
  <c r="C34" i="2"/>
  <c r="B34" i="2"/>
  <c r="A34" i="2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<sst xmlns="http://schemas.openxmlformats.org/spreadsheetml/2006/main" count="353" uniqueCount="292">
  <si>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</si>
  <si>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</si>
  <si>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</si>
  <si>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</si>
  <si>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</si>
  <si>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</si>
  <si>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</si>
  <si>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</si>
  <si>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</si>
  <si>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</si>
  <si>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</si>
  <si>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</si>
  <si>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</si>
  <si>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</si>
  <si>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</si>
  <si>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</si>
  <si>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</si>
  <si>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</si>
  <si>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</si>
  <si>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</si>
  <si>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</si>
  <si>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</si>
  <si>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</si>
  <si>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</si>
  <si>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</si>
  <si>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</si>
  <si>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</si>
  <si>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</si>
  <si>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</si>
  <si>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</si>
  <si>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</si>
  <si>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</si>
  <si>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</si>
  <si>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</si>
  <si>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</si>
  <si>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</si>
  <si>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</si>
  <si>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</si>
  <si>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</si>
  <si>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</si>
  <si>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</si>
  <si>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</si>
  <si>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</si>
  <si>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</si>
  <si>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</si>
  <si>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</si>
  <si>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</si>
  <si>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</si>
  <si>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</si>
  <si>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</si>
  <si>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</si>
  <si>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</si>
  <si>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</si>
  <si>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</si>
  <si>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</si>
  <si>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</si>
  <si>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</si>
  <si>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</si>
  <si>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</si>
  <si>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</si>
  <si>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</si>
  <si>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</si>
  <si>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</si>
  <si>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</si>
  <si>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</si>
  <si>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</si>
  <si>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</si>
  <si>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</si>
  <si>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</si>
  <si>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</si>
  <si>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</si>
  <si>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</si>
  <si>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</si>
  <si>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</si>
  <si>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</si>
  <si>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</si>
  <si>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</si>
  <si>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</si>
  <si>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</si>
  <si>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</si>
  <si>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</si>
  <si>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</si>
  <si>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</si>
  <si>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</si>
  <si>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</si>
  <si>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</si>
  <si>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</si>
  <si>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</si>
  <si>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</si>
  <si>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</si>
  <si>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</si>
  <si>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</si>
  <si>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</si>
  <si>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</si>
  <si>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</si>
  <si>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</si>
  <si>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</si>
  <si>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</si>
  <si>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</si>
  <si>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</si>
  <si>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</si>
  <si>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</si>
  <si>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</si>
  <si>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</si>
  <si>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</si>
  <si>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</si>
  <si>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</si>
  <si>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</si>
  <si>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</si>
  <si>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</si>
  <si>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</si>
  <si>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</si>
  <si>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</si>
  <si>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</si>
  <si>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</si>
  <si>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</si>
  <si>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</si>
  <si>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</si>
  <si>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</si>
  <si>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</si>
  <si>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</si>
  <si>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</si>
  <si>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</si>
  <si>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</si>
  <si>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</si>
  <si>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</si>
  <si>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</si>
  <si>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</si>
  <si>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</si>
  <si>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</si>
  <si>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</si>
  <si>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</si>
  <si>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</si>
  <si>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</si>
  <si>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</si>
  <si>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</si>
  <si>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</si>
  <si>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</si>
  <si>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</si>
  <si>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</si>
  <si>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</si>
  <si>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</si>
  <si>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</si>
  <si>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</si>
  <si>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</si>
  <si>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</si>
  <si>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</si>
  <si>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</si>
  <si>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</si>
  <si>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</si>
  <si>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</si>
  <si>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</si>
  <si>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</si>
  <si>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</si>
  <si>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</si>
  <si>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</si>
  <si>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</si>
  <si>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</si>
  <si>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</si>
  <si>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</si>
  <si>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</si>
  <si>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</si>
  <si>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</si>
  <si>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</si>
  <si>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</si>
  <si>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</si>
  <si>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</si>
  <si>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</si>
  <si>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</si>
  <si>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</si>
  <si>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</si>
  <si>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</si>
  <si>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</si>
  <si>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</si>
  <si>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</si>
  <si>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08/09/2024</t>
  </si>
  <si>
    <t>PD24001467</t>
  </si>
  <si>
    <t>הנדסה-מטה</t>
  </si>
  <si>
    <t>בטיפול רכש</t>
  </si>
  <si>
    <t>eden_s</t>
  </si>
  <si>
    <t>Y</t>
  </si>
  <si>
    <t>W2400102</t>
  </si>
  <si>
    <t>abir_n</t>
  </si>
  <si>
    <t>400</t>
  </si>
  <si>
    <t>חוזה עבודות</t>
  </si>
  <si>
    <t>00</t>
  </si>
  <si>
    <t>מאשרי דרישות מרוכזות - כללי</t>
  </si>
  <si>
    <t>X</t>
  </si>
  <si>
    <t>1,135,000.00</t>
  </si>
  <si>
    <t>192,950.00</t>
  </si>
  <si>
    <t>1,327,950.00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</si>
  <si>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</si>
  <si>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</si>
  <si>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</si>
  <si>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</si>
  <si>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</si>
  <si>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</si>
  <si>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</si>
  <si>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</si>
  <si>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</si>
  <si>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</si>
  <si>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</si>
  <si>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</si>
  <si>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</si>
  <si>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פירוק, אספקה והתקנה של יחידת דיזל גנרטור לעבודה בחרום בבילו</t>
  </si>
  <si>
    <t>אביר נהרי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</si>
  <si>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</si>
  <si>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</si>
  <si>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</si>
  <si>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</si>
  <si>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</si>
  <si>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</si>
  <si>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</si>
  <si>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</si>
  <si>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</si>
  <si>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</si>
  <si>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</si>
  <si>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פירוק, אספקה והתקנה של יחידת דיזל גנרטור לעבודה בחרו</t>
  </si>
  <si>
    <t>1,135,000</t>
  </si>
  <si>
    <t>1.00</t>
  </si>
  <si>
    <t>יח</t>
  </si>
  <si>
    <t>105</t>
  </si>
  <si>
    <t>220104</t>
  </si>
  <si>
    <t>210</t>
  </si>
  <si>
    <t>410</t>
  </si>
  <si>
    <t>105.220104.12.210-410</t>
  </si>
  <si>
    <t>בילו</t>
  </si>
  <si>
    <t>החלפת גנרטור ולוח פיקוד בילו</t>
  </si>
  <si>
    <t>רכוש קבוע</t>
  </si>
  <si>
    <t>שיקום מע' חשמל ובקרה</t>
  </si>
  <si>
    <t>1002</t>
  </si>
  <si>
    <t>הזמנה אחרונה</t>
  </si>
  <si>
    <t>WTO010</t>
  </si>
  <si>
    <t>כתב כמויות עבודות הנדסה</t>
  </si>
  <si>
    <t>כתב כמויות עבודות</t>
  </si>
  <si>
    <t>WE420001</t>
  </si>
  <si>
    <t>פירוק גנרטור קיים</t>
  </si>
  <si>
    <t>פירוק גנרטור קיים בחדר גנרטור קיים וכל ציוד הנלווה של הגנרטור וכל ציוד שייך לגנרטור והובלתו למחסן שיורה עליו המזמין.</t>
  </si>
  <si>
    <t>CMP</t>
  </si>
  <si>
    <t>14.13.001</t>
  </si>
  <si>
    <t>WE420002</t>
  </si>
  <si>
    <t>אספקת יחידת דיזל גנרטור לפי מפרט טכני</t>
  </si>
  <si>
    <t>14.13.002</t>
  </si>
  <si>
    <t>WE420003</t>
  </si>
  <si>
    <t>הובלה והתקנה יחידת דיזל גנרטור</t>
  </si>
  <si>
    <t>הובלה לאתר של היחידה, הצבה על בסיס או משטח בטון וחיבור מושלם של היחידה קומפלט</t>
  </si>
  <si>
    <t>14.13.003</t>
  </si>
  <si>
    <t>WE420004</t>
  </si>
  <si>
    <t>בדיקה ורישוי משרד האנרגיה,מכון התקנים,חברת חשמל ובדיקת בודק</t>
  </si>
  <si>
    <t>בדיקה ורישוי משרד האנרגיה, רישוי מכון התקנים, בדיקה ואישור חברת החשמל בדיקה ואישור של מהנדס בודק, שלושה סטים של AS MADE</t>
  </si>
  <si>
    <t>14.13.004</t>
  </si>
  <si>
    <t>WE420005</t>
  </si>
  <si>
    <t>קטלוג, סט כלי עבודה מתאימים ליחידת הדיזל גנרטור וחלקי חילוף</t>
  </si>
  <si>
    <t>קטלוג, סט כלי עבודה מתאימים ליחידת הדיזל גנרטור מסנן אויר רזקבי ומסנן דלק רזרבי</t>
  </si>
  <si>
    <t>WE420006</t>
  </si>
  <si>
    <t>אספקה והתקנה של מערכת צינורות דלק מהמיכל החיצוני לגנרטור</t>
  </si>
  <si>
    <t>"אספקה והתקנה של מערכת צינורות דלק מהמיכל החיצוני לדיזל גנרטור כולל צנרת, ברזים אל חוזרים משאבות אספקה וכו' הכל מושלם קו</t>
  </si>
  <si>
    <t>14.13.005</t>
  </si>
  <si>
    <t>WE420007</t>
  </si>
  <si>
    <t>חיבור כבלי חשמל בלוח דיזל גנרטור</t>
  </si>
  <si>
    <t>"</t>
  </si>
  <si>
    <t>WE420008</t>
  </si>
  <si>
    <t>אספקה, התקנה חיבור והפעלה של מערכת התראה על גלישת דלק</t>
  </si>
  <si>
    <t>חיבור כבלי החשמל (הזנה,פיקוד,הארקה) המגיעים מלוח חשמל ראשי אל יחידת הדיזל גנרטור כולל כניסות כבל ונעלי כבל, חיבור מושלם.</t>
  </si>
  <si>
    <t>14.13.006</t>
  </si>
  <si>
    <t>WE420009</t>
  </si>
  <si>
    <t>אספקה והתקנה מושלמת של מערכת צינורות פליטה מהדיזל גנרטור</t>
  </si>
  <si>
    <t>אספקה והתקנה מושלמת של מערכת צינורות פליטה מיחידת הדיזל-גנרטור אל מחוץ למבנה כולל אביזרים ותומכים להתקנה מושלמת קומפ'</t>
  </si>
  <si>
    <t>14.13.007</t>
  </si>
  <si>
    <t>WE420010</t>
  </si>
  <si>
    <t>אספקה והתקנה תעלה לסילוק האוויר החם מהרדיאטור אל מחוץ למבנה</t>
  </si>
  <si>
    <t>אספקה והתקנה תעלה לסילוק האוויר החם מהרדיאטור אל מחוץ למבנה עשויה פח מגולוון עם קטע גמיש מברזנט</t>
  </si>
  <si>
    <t>WE420011</t>
  </si>
  <si>
    <t>אספקה והתקנה מיכל כיבוי אש מאבקה תקני בנפח מותאם לגנרטור</t>
  </si>
  <si>
    <t>מיכל כיבוי אש מאבקה תקני בנפח מותאם לגודל הגנרטור מאושר ע"י מכון התקנים מותקן ומחובר מעל הגנרטור</t>
  </si>
  <si>
    <t>WE420012</t>
  </si>
  <si>
    <t>שרות וטיפול שנתי ליחידת גנרטור</t>
  </si>
  <si>
    <t>שרות וטיפול שנתי ליחידת גנרטור (כולל החלפת מסננים ואביזרים מתבלים) לשנה אחת בלבד כולל הארכת אחריות ליחידה</t>
  </si>
  <si>
    <t>WE420013</t>
  </si>
  <si>
    <t>אספקה לוח בקרה וסנכרון מלא להפעלת הנגרטור</t>
  </si>
  <si>
    <t>לוח בקרה וסינכרון מלא להפעלת גנרטור וחבור וניתוק 3 מפסקים ראשיים ומשניים בלוח ראשי כמפורט במפרט הטכני</t>
  </si>
  <si>
    <t>14.13.008</t>
  </si>
  <si>
    <t>WE420014</t>
  </si>
  <si>
    <t>הובלה התקנה וחיבור לוח בקרה וסינכרון</t>
  </si>
  <si>
    <t>הובלה לשטח, העמדה, חיבור, הפעלה ותכנות לוח הסנכרון כולל כל החבורים ללוח החשמל וליחידת הדיזל-גנרטור</t>
  </si>
  <si>
    <t>14.13.009</t>
  </si>
  <si>
    <t>WE420015</t>
  </si>
  <si>
    <t>תיאום עם נציגי חברת החשמל</t>
  </si>
  <si>
    <t>ביצוע כל התאומים עם נציגי חברת החשמל,הצגת תוכניות,אישור ציוד,ליווי בודקי חברת החשמל ואישור המערכת בכלולתה ע"י בודקי חח"י</t>
  </si>
  <si>
    <t>WE420016</t>
  </si>
  <si>
    <t>מערכת כבלי פיקוד ובקרה בין לוח גנרטור ללוח סנכרון</t>
  </si>
  <si>
    <t>מערכת כבלי פיקוד ובקרה בין לוח גנרטור,לוח סנכרון יחידת דיזל גנרטור להפעלת לוח הסנכרון כולל תעלות כבלים באופן מושלם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</si>
</sst>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5" sqref="C5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פירוק, אספקה והתקנה של יחידת דיזל גנרטור לעבודה בחרו</v>
      </c>
      <c r="B2" s="5"/>
      <c r="C2" s="5" t="str">
        <f>IF(DataSheet!B2&lt;&gt;0,DataSheet!B2,"")</f>
        <v>PD24001467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WE420001</v>
      </c>
      <c r="B5" s="4" t="str">
        <f>IF(DataSheet!D6&lt;&gt;0,DataSheet!D6,"")</f>
        <v>פירוק גנרטור קיים</v>
      </c>
      <c r="C5" s="4" t="str">
        <f>IF(DataSheet!E6&lt;&gt;0,DataSheet!E6,"")</f>
        <v>פירוק גנרטור קיים בחדר גנרטור קיים וכל ציוד הנלווה של הגנרטור וכל ציוד שייך לגנרטור והובלתו למחסן שיורה עליו המזמין.</v>
      </c>
      <c r="D5" s="5" t="str">
        <f>IF(A5="","",IF(DataSheet!J6=0,"פריט ללא הבהרה",DataSheet!J6))</f>
        <v>14.13.001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WE420002</v>
      </c>
      <c r="B6" s="4" t="str">
        <f>IF(DataSheet!D7&lt;&gt;0,DataSheet!D7,"")</f>
        <v>אספקת יחידת דיזל גנרטור לפי מפרט טכני</v>
      </c>
      <c r="C6" s="4" t="str">
        <f>IF(DataSheet!E7&lt;&gt;0,DataSheet!E7,"")</f>
        <v>אספקת יחידת דיזל גנרטור לפי מפרט טכני</v>
      </c>
      <c r="D6" s="5" t="str">
        <f>IF(A6="","",IF(DataSheet!J7=0,"פריט ללא הבהרה",DataSheet!J7))</f>
        <v>14.13.002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WE420003</v>
      </c>
      <c r="B7" s="4" t="str">
        <f>IF(DataSheet!D8&lt;&gt;0,DataSheet!D8,"")</f>
        <v>הובלה והתקנה יחידת דיזל גנרטור</v>
      </c>
      <c r="C7" s="4" t="str">
        <f>IF(DataSheet!E8&lt;&gt;0,DataSheet!E8,"")</f>
        <v>הובלה לאתר של היחידה, הצבה על בסיס או משטח בטון וחיבור מושלם של היחידה קומפלט</v>
      </c>
      <c r="D7" s="5" t="str">
        <f>IF(A7="","",IF(DataSheet!J8=0,"פריט ללא הבהרה",DataSheet!J8))</f>
        <v>14.13.003</v>
      </c>
      <c r="E7">
        <f>IF(DataSheet!B8&lt;&gt;0,DataSheet!B8,"")</f>
        <v>1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WE420004</v>
      </c>
      <c r="B8" s="4" t="str">
        <f>IF(DataSheet!D9&lt;&gt;0,DataSheet!D9,"")</f>
        <v>בדיקה ורישוי משרד האנרגיה,מכון התקנים,חברת חשמל ובדיקת בודק</v>
      </c>
      <c r="C8" s="4" t="str">
        <f>IF(DataSheet!E9&lt;&gt;0,DataSheet!E9,"")</f>
        <v>בדיקה ורישוי משרד האנרגיה, רישוי מכון התקנים, בדיקה ואישור חברת החשמל בדיקה ואישור של מהנדס בודק, שלושה סטים של AS MADE</v>
      </c>
      <c r="D8" s="5" t="str">
        <f>IF(A8="","",IF(DataSheet!J9=0,"פריט ללא הבהרה",DataSheet!J9))</f>
        <v>14.13.004</v>
      </c>
      <c r="E8">
        <f>IF(DataSheet!B9&lt;&gt;0,DataSheet!B9,"")</f>
        <v>1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WE420005</v>
      </c>
      <c r="B9" s="4" t="str">
        <f>IF(DataSheet!D10&lt;&gt;0,DataSheet!D10,"")</f>
        <v>קטלוג, סט כלי עבודה מתאימים ליחידת הדיזל גנרטור וחלקי חילוף</v>
      </c>
      <c r="C9" s="4" t="str">
        <f>IF(DataSheet!E10&lt;&gt;0,DataSheet!E10,"")</f>
        <v>קטלוג, סט כלי עבודה מתאימים ליחידת הדיזל גנרטור מסנן אויר רזקבי ומסנן דלק רזרבי</v>
      </c>
      <c r="D9" s="5" t="str">
        <f>IF(A9="","",IF(DataSheet!J10=0,"פריט ללא הבהרה",DataSheet!J10))</f>
        <v>פריט ללא הבהרה</v>
      </c>
      <c r="E9">
        <f>IF(DataSheet!B10&lt;&gt;0,DataSheet!B10,"")</f>
        <v>1</v>
      </c>
      <c r="F9" t="str">
        <f>IF(DataSheet!F10&lt;&gt;0,DataSheet!F10,"")</f>
        <v>CMP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WE420006</v>
      </c>
      <c r="B10" s="4" t="str">
        <f>IF(DataSheet!D11&lt;&gt;0,DataSheet!D11,"")</f>
        <v>אספקה והתקנה של מערכת צינורות דלק מהמיכל החיצוני לגנרטור</v>
      </c>
      <c r="C10" s="4" t="str">
        <f>IF(DataSheet!E11&lt;&gt;0,DataSheet!E11,"")</f>
        <v>"אספקה והתקנה של מערכת צינורות דלק מהמיכל החיצוני לדיזל גנרטור כולל צנרת, ברזים אל חוזרים משאבות אספקה וכו' הכל מושלם קו</v>
      </c>
      <c r="D10" s="5" t="str">
        <f>IF(A10="","",IF(DataSheet!J11=0,"פריט ללא הבהרה",DataSheet!J11))</f>
        <v>14.13.005</v>
      </c>
      <c r="E10">
        <f>IF(DataSheet!B11&lt;&gt;0,DataSheet!B11,"")</f>
        <v>1</v>
      </c>
      <c r="F10" t="str">
        <f>IF(DataSheet!F11&lt;&gt;0,DataSheet!F11,"")</f>
        <v>CMP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WE420007</v>
      </c>
      <c r="B11" s="4" t="str">
        <f>IF(DataSheet!D12&lt;&gt;0,DataSheet!D12,"")</f>
        <v>חיבור כבלי חשמל בלוח דיזל גנרטור</v>
      </c>
      <c r="C11" s="4" t="str">
        <f>IF(DataSheet!E12&lt;&gt;0,DataSheet!E12,"")</f>
        <v>"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1</v>
      </c>
      <c r="F11" t="str">
        <f>IF(DataSheet!F12&lt;&gt;0,DataSheet!F12,"")</f>
        <v>CMP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WE420008</v>
      </c>
      <c r="B12" s="4" t="str">
        <f>IF(DataSheet!D13&lt;&gt;0,DataSheet!D13,"")</f>
        <v>אספקה, התקנה חיבור והפעלה של מערכת התראה על גלישת דלק</v>
      </c>
      <c r="C12" s="4" t="str">
        <f>IF(DataSheet!E13&lt;&gt;0,DataSheet!E13,"")</f>
        <v>חיבור כבלי החשמל (הזנה,פיקוד,הארקה) המגיעים מלוח חשמל ראשי אל יחידת הדיזל גנרטור כולל כניסות כבל ונעלי כבל, חיבור מושלם.</v>
      </c>
      <c r="D12" s="5" t="str">
        <f>IF(A12="","",IF(DataSheet!J13=0,"פריט ללא הבהרה",DataSheet!J13))</f>
        <v>14.13.006</v>
      </c>
      <c r="E12">
        <f>IF(DataSheet!B13&lt;&gt;0,DataSheet!B13,"")</f>
        <v>1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WE420009</v>
      </c>
      <c r="B13" s="4" t="str">
        <f>IF(DataSheet!D14&lt;&gt;0,DataSheet!D14,"")</f>
        <v>אספקה והתקנה מושלמת של מערכת צינורות פליטה מהדיזל גנרטור</v>
      </c>
      <c r="C13" s="4" t="str">
        <f>IF(DataSheet!E14&lt;&gt;0,DataSheet!E14,"")</f>
        <v>אספקה והתקנה מושלמת של מערכת צינורות פליטה מיחידת הדיזל-גנרטור אל מחוץ למבנה כולל אביזרים ותומכים להתקנה מושלמת קומפ'</v>
      </c>
      <c r="D13" s="5" t="str">
        <f>IF(A13="","",IF(DataSheet!J14=0,"פריט ללא הבהרה",DataSheet!J14))</f>
        <v>14.13.007</v>
      </c>
      <c r="E13">
        <f>IF(DataSheet!B14&lt;&gt;0,DataSheet!B14,"")</f>
        <v>1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WE420010</v>
      </c>
      <c r="B14" s="4" t="str">
        <f>IF(DataSheet!D15&lt;&gt;0,DataSheet!D15,"")</f>
        <v>אספקה והתקנה תעלה לסילוק האוויר החם מהרדיאטור אל מחוץ למבנה</v>
      </c>
      <c r="C14" s="4" t="str">
        <f>IF(DataSheet!E15&lt;&gt;0,DataSheet!E15,"")</f>
        <v>אספקה והתקנה תעלה לסילוק האוויר החם מהרדיאטור אל מחוץ למבנה עשויה פח מגולוון עם קטע גמיש מברזנט</v>
      </c>
      <c r="D14" s="5" t="str">
        <f>IF(A14="","",IF(DataSheet!J15=0,"פריט ללא הבהרה",DataSheet!J15))</f>
        <v>פריט ללא הבהרה</v>
      </c>
      <c r="E14">
        <f>IF(DataSheet!B15&lt;&gt;0,DataSheet!B15,"")</f>
        <v>1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WE420011</v>
      </c>
      <c r="B15" s="4" t="str">
        <f>IF(DataSheet!D16&lt;&gt;0,DataSheet!D16,"")</f>
        <v>אספקה והתקנה מיכל כיבוי אש מאבקה תקני בנפח מותאם לגנרטור</v>
      </c>
      <c r="C15" s="4" t="str">
        <f>IF(DataSheet!E16&lt;&gt;0,DataSheet!E16,"")</f>
        <v>מיכל כיבוי אש מאבקה תקני בנפח מותאם לגודל הגנרטור מאושר ע"י מכון התקנים מותקן ומחובר מעל הגנרטור</v>
      </c>
      <c r="D15" s="5" t="str">
        <f>IF(A15="","",IF(DataSheet!J16=0,"פריט ללא הבהרה",DataSheet!J16))</f>
        <v>פריט ללא הבהרה</v>
      </c>
      <c r="E15">
        <f>IF(DataSheet!B16&lt;&gt;0,DataSheet!B16,"")</f>
        <v>1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WE420012</v>
      </c>
      <c r="B16" s="4" t="str">
        <f>IF(DataSheet!D17&lt;&gt;0,DataSheet!D17,"")</f>
        <v>שרות וטיפול שנתי ליחידת גנרטור</v>
      </c>
      <c r="C16" s="4" t="str">
        <f>IF(DataSheet!E17&lt;&gt;0,DataSheet!E17,"")</f>
        <v>שרות וטיפול שנתי ליחידת גנרטור (כולל החלפת מסננים ואביזרים מתבלים) לשנה אחת בלבד כולל הארכת אחריות ליחידה</v>
      </c>
      <c r="D16" s="5" t="str">
        <f>IF(A16="","",IF(DataSheet!J17=0,"פריט ללא הבהרה",DataSheet!J17))</f>
        <v>פריט ללא הבהרה</v>
      </c>
      <c r="E16">
        <f>IF(DataSheet!B17&lt;&gt;0,DataSheet!B17,"")</f>
        <v>1</v>
      </c>
      <c r="F16" t="str">
        <f>IF(DataSheet!F17&lt;&gt;0,DataSheet!F17,"")</f>
        <v>CMP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WE420013</v>
      </c>
      <c r="B17" s="4" t="str">
        <f>IF(DataSheet!D18&lt;&gt;0,DataSheet!D18,"")</f>
        <v>אספקה לוח בקרה וסנכרון מלא להפעלת הנגרטור</v>
      </c>
      <c r="C17" s="4" t="str">
        <f>IF(DataSheet!E18&lt;&gt;0,DataSheet!E18,"")</f>
        <v>לוח בקרה וסינכרון מלא להפעלת גנרטור וחבור וניתוק 3 מפסקים ראשיים ומשניים בלוח ראשי כמפורט במפרט הטכני</v>
      </c>
      <c r="D17" s="5" t="str">
        <f>IF(A17="","",IF(DataSheet!J18=0,"פריט ללא הבהרה",DataSheet!J18))</f>
        <v>14.13.008</v>
      </c>
      <c r="E17">
        <f>IF(DataSheet!B18&lt;&gt;0,DataSheet!B18,"")</f>
        <v>1</v>
      </c>
      <c r="F17" t="str">
        <f>IF(DataSheet!F18&lt;&gt;0,DataSheet!F18,"")</f>
        <v>CMP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WE420014</v>
      </c>
      <c r="B18" s="4" t="str">
        <f>IF(DataSheet!D19&lt;&gt;0,DataSheet!D19,"")</f>
        <v>הובלה התקנה וחיבור לוח בקרה וסינכרון</v>
      </c>
      <c r="C18" s="4" t="str">
        <f>IF(DataSheet!E19&lt;&gt;0,DataSheet!E19,"")</f>
        <v>הובלה לשטח, העמדה, חיבור, הפעלה ותכנות לוח הסנכרון כולל כל החבורים ללוח החשמל וליחידת הדיזל-גנרטור</v>
      </c>
      <c r="D18" s="5" t="str">
        <f>IF(A18="","",IF(DataSheet!J19=0,"פריט ללא הבהרה",DataSheet!J19))</f>
        <v>14.13.009</v>
      </c>
      <c r="E18">
        <f>IF(DataSheet!B19&lt;&gt;0,DataSheet!B19,"")</f>
        <v>1</v>
      </c>
      <c r="F18" t="str">
        <f>IF(DataSheet!F19&lt;&gt;0,DataSheet!F19,"")</f>
        <v>CMP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WE420015</v>
      </c>
      <c r="B19" s="4" t="str">
        <f>IF(DataSheet!D20&lt;&gt;0,DataSheet!D20,"")</f>
        <v>תיאום עם נציגי חברת החשמל</v>
      </c>
      <c r="C19" s="4" t="str">
        <f>IF(DataSheet!E20&lt;&gt;0,DataSheet!E20,"")</f>
        <v>ביצוע כל התאומים עם נציגי חברת החשמל,הצגת תוכניות,אישור ציוד,ליווי בודקי חברת החשמל ואישור המערכת בכלולתה ע"י בודקי חח"י</v>
      </c>
      <c r="D19" s="5" t="str">
        <f>IF(A19="","",IF(DataSheet!J20=0,"פריט ללא הבהרה",DataSheet!J20))</f>
        <v>פריט ללא הבהרה</v>
      </c>
      <c r="E19">
        <f>IF(DataSheet!B20&lt;&gt;0,DataSheet!B20,"")</f>
        <v>1</v>
      </c>
      <c r="F19" t="str">
        <f>IF(DataSheet!F20&lt;&gt;0,DataSheet!F20,"")</f>
        <v>CMP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WE420016</v>
      </c>
      <c r="B20" s="4" t="str">
        <f>IF(DataSheet!D21&lt;&gt;0,DataSheet!D21,"")</f>
        <v>מערכת כבלי פיקוד ובקרה בין לוח גנרטור ללוח סנכרון</v>
      </c>
      <c r="C20" s="4" t="str">
        <f>IF(DataSheet!E21&lt;&gt;0,DataSheet!E21,"")</f>
        <v>מערכת כבלי פיקוד ובקרה בין לוח גנרטור,לוח סנכרון יחידת דיזל גנרטור להפעלת לוח הסנכרון כולל תעלות כבלים באופן מושלם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1</v>
      </c>
      <c r="F20" t="str">
        <f>IF(DataSheet!F21&lt;&gt;0,DataSheet!F21,"")</f>
        <v>CMP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21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1135000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45550.305555555598</v>
      </c>
      <c r="AN2" t="s">
        <v>193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1327950</v>
      </c>
      <c r="CP2" s="11">
        <v>1327950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188</v>
      </c>
      <c r="K4" t="s">
        <v>191</v>
      </c>
      <c r="L4" s="1">
        <v>45543</v>
      </c>
      <c r="M4" t="s">
        <v>221</v>
      </c>
      <c r="N4" t="s">
        <v>222</v>
      </c>
      <c r="O4" t="s">
        <v>196</v>
      </c>
      <c r="P4" t="s">
        <v>223</v>
      </c>
      <c r="Q4" t="s">
        <v>224</v>
      </c>
      <c r="R4" t="s">
        <v>225</v>
      </c>
      <c r="V4" t="s">
        <v>226</v>
      </c>
      <c r="W4" t="s">
        <v>227</v>
      </c>
      <c r="X4" t="s">
        <v>197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45543</v>
      </c>
      <c r="AL4" s="1">
        <v>45543</v>
      </c>
      <c r="AM4" s="1">
        <v>45543</v>
      </c>
      <c r="AQ4" s="11">
        <v>0</v>
      </c>
      <c r="AR4" s="11">
        <v>25581</v>
      </c>
      <c r="AS4" s="11">
        <v>1135000</v>
      </c>
      <c r="AU4" t="s">
        <v>220</v>
      </c>
      <c r="AV4" t="s">
        <v>191</v>
      </c>
      <c r="AW4" t="s">
        <v>180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235</v>
      </c>
      <c r="B6" s="11">
        <v>1</v>
      </c>
      <c r="C6" s="11">
        <v>15000</v>
      </c>
      <c r="D6" t="s">
        <v>236</v>
      </c>
      <c r="E6" t="s">
        <v>237</v>
      </c>
      <c r="F6" t="s">
        <v>238</v>
      </c>
      <c r="G6" s="11">
        <v>15000</v>
      </c>
      <c r="H6" t="s">
        <v>191</v>
      </c>
      <c r="I6" s="11">
        <v>1</v>
      </c>
      <c r="J6" t="s">
        <v>239</v>
      </c>
    </row>
    <row r="7" spans="1:106" x14ac:dyDescent="0.2">
      <c r="A7" s="1" t="s">
        <v>240</v>
      </c>
      <c r="B7" s="11">
        <v>1</v>
      </c>
      <c r="C7" s="11">
        <v>900000</v>
      </c>
      <c r="D7" t="s">
        <v>241</v>
      </c>
      <c r="E7" t="s">
        <v>241</v>
      </c>
      <c r="F7" t="s">
        <v>238</v>
      </c>
      <c r="G7" s="11">
        <v>900000</v>
      </c>
      <c r="H7" t="s">
        <v>191</v>
      </c>
      <c r="I7" s="11">
        <v>1</v>
      </c>
      <c r="J7" t="s">
        <v>242</v>
      </c>
    </row>
    <row r="8" spans="1:106" x14ac:dyDescent="0.2">
      <c r="A8" s="1" t="s">
        <v>243</v>
      </c>
      <c r="B8" s="11">
        <v>1</v>
      </c>
      <c r="C8" s="11">
        <v>35000</v>
      </c>
      <c r="D8" t="s">
        <v>244</v>
      </c>
      <c r="E8" t="s">
        <v>245</v>
      </c>
      <c r="F8" t="s">
        <v>238</v>
      </c>
      <c r="G8" s="11">
        <v>35000</v>
      </c>
      <c r="H8" t="s">
        <v>191</v>
      </c>
      <c r="I8" s="11">
        <v>1</v>
      </c>
      <c r="J8" t="s">
        <v>246</v>
      </c>
    </row>
    <row r="9" spans="1:106" x14ac:dyDescent="0.2">
      <c r="A9" s="1" t="s">
        <v>247</v>
      </c>
      <c r="B9" s="11">
        <v>1</v>
      </c>
      <c r="C9" s="11">
        <v>5000</v>
      </c>
      <c r="D9" t="s">
        <v>248</v>
      </c>
      <c r="E9" t="s">
        <v>249</v>
      </c>
      <c r="F9" t="s">
        <v>238</v>
      </c>
      <c r="G9" s="11">
        <v>5000</v>
      </c>
      <c r="H9" t="s">
        <v>191</v>
      </c>
      <c r="I9" s="11">
        <v>1</v>
      </c>
      <c r="J9" t="s">
        <v>250</v>
      </c>
    </row>
    <row r="10" spans="1:106" x14ac:dyDescent="0.2">
      <c r="A10" s="1" t="s">
        <v>251</v>
      </c>
      <c r="B10" s="11">
        <v>1</v>
      </c>
      <c r="C10" s="11">
        <v>3000</v>
      </c>
      <c r="D10" t="s">
        <v>252</v>
      </c>
      <c r="E10" t="s">
        <v>253</v>
      </c>
      <c r="F10" t="s">
        <v>238</v>
      </c>
      <c r="G10" s="11">
        <v>3000</v>
      </c>
      <c r="H10" t="s">
        <v>191</v>
      </c>
      <c r="I10" s="11">
        <v>1</v>
      </c>
    </row>
    <row r="11" spans="1:106" x14ac:dyDescent="0.2">
      <c r="A11" s="1" t="s">
        <v>254</v>
      </c>
      <c r="B11" s="11">
        <v>1</v>
      </c>
      <c r="C11" s="11">
        <v>5000</v>
      </c>
      <c r="D11" t="s">
        <v>255</v>
      </c>
      <c r="E11" t="s">
        <v>256</v>
      </c>
      <c r="F11" t="s">
        <v>238</v>
      </c>
      <c r="G11" s="11">
        <v>5000</v>
      </c>
      <c r="H11" t="s">
        <v>191</v>
      </c>
      <c r="I11" s="11">
        <v>1</v>
      </c>
      <c r="J11" t="s">
        <v>257</v>
      </c>
    </row>
    <row r="12" spans="1:106" x14ac:dyDescent="0.2">
      <c r="A12" s="1" t="s">
        <v>258</v>
      </c>
      <c r="B12" s="11">
        <v>1</v>
      </c>
      <c r="C12" s="11">
        <v>3000</v>
      </c>
      <c r="D12" t="s">
        <v>259</v>
      </c>
      <c r="E12" t="s">
        <v>260</v>
      </c>
      <c r="F12" t="s">
        <v>238</v>
      </c>
      <c r="G12" s="11">
        <v>3000</v>
      </c>
      <c r="H12" t="s">
        <v>191</v>
      </c>
      <c r="I12" s="11">
        <v>1</v>
      </c>
    </row>
    <row r="13" spans="1:106" x14ac:dyDescent="0.2">
      <c r="A13" s="1" t="s">
        <v>261</v>
      </c>
      <c r="B13" s="11">
        <v>1</v>
      </c>
      <c r="C13" s="11">
        <v>3000</v>
      </c>
      <c r="D13" t="s">
        <v>262</v>
      </c>
      <c r="E13" t="s">
        <v>263</v>
      </c>
      <c r="F13" t="s">
        <v>238</v>
      </c>
      <c r="G13" s="11">
        <v>3000</v>
      </c>
      <c r="H13" t="s">
        <v>191</v>
      </c>
      <c r="I13" s="11">
        <v>1</v>
      </c>
      <c r="J13" t="s">
        <v>264</v>
      </c>
    </row>
    <row r="14" spans="1:106" x14ac:dyDescent="0.2">
      <c r="A14" s="1" t="s">
        <v>265</v>
      </c>
      <c r="B14" s="11">
        <v>1</v>
      </c>
      <c r="C14" s="11">
        <v>8000</v>
      </c>
      <c r="D14" t="s">
        <v>266</v>
      </c>
      <c r="E14" t="s">
        <v>267</v>
      </c>
      <c r="F14" t="s">
        <v>238</v>
      </c>
      <c r="G14" s="11">
        <v>8000</v>
      </c>
      <c r="H14" t="s">
        <v>191</v>
      </c>
      <c r="I14" s="11">
        <v>1</v>
      </c>
      <c r="J14" t="s">
        <v>268</v>
      </c>
    </row>
    <row r="15" spans="1:106" x14ac:dyDescent="0.2">
      <c r="A15" s="1" t="s">
        <v>269</v>
      </c>
      <c r="B15" s="11">
        <v>1</v>
      </c>
      <c r="C15" s="11">
        <v>2000</v>
      </c>
      <c r="D15" t="s">
        <v>270</v>
      </c>
      <c r="E15" t="s">
        <v>271</v>
      </c>
      <c r="F15" t="s">
        <v>238</v>
      </c>
      <c r="G15" s="11">
        <v>2000</v>
      </c>
      <c r="H15" t="s">
        <v>191</v>
      </c>
      <c r="I15" s="11">
        <v>1</v>
      </c>
    </row>
    <row r="16" spans="1:106" x14ac:dyDescent="0.2">
      <c r="A16" s="1" t="s">
        <v>272</v>
      </c>
      <c r="B16" s="11">
        <v>1</v>
      </c>
      <c r="C16" s="11">
        <v>15000</v>
      </c>
      <c r="D16" t="s">
        <v>273</v>
      </c>
      <c r="E16" t="s">
        <v>274</v>
      </c>
      <c r="F16" t="s">
        <v>238</v>
      </c>
      <c r="G16" s="11">
        <v>15000</v>
      </c>
      <c r="H16" t="s">
        <v>191</v>
      </c>
      <c r="I16" s="11">
        <v>1</v>
      </c>
    </row>
    <row r="17" spans="1:10" x14ac:dyDescent="0.2">
      <c r="A17" s="1" t="s">
        <v>275</v>
      </c>
      <c r="B17" s="11">
        <v>1</v>
      </c>
      <c r="C17" s="11">
        <v>4000</v>
      </c>
      <c r="D17" t="s">
        <v>276</v>
      </c>
      <c r="E17" t="s">
        <v>277</v>
      </c>
      <c r="F17" t="s">
        <v>238</v>
      </c>
      <c r="G17" s="11">
        <v>4000</v>
      </c>
      <c r="H17" t="s">
        <v>191</v>
      </c>
      <c r="I17" s="11">
        <v>1</v>
      </c>
    </row>
    <row r="18" spans="1:10" x14ac:dyDescent="0.2">
      <c r="A18" s="1" t="s">
        <v>278</v>
      </c>
      <c r="B18" s="11">
        <v>1</v>
      </c>
      <c r="C18" s="11">
        <v>120000</v>
      </c>
      <c r="D18" t="s">
        <v>279</v>
      </c>
      <c r="E18" t="s">
        <v>280</v>
      </c>
      <c r="F18" t="s">
        <v>238</v>
      </c>
      <c r="G18" s="11">
        <v>120000</v>
      </c>
      <c r="H18" t="s">
        <v>191</v>
      </c>
      <c r="I18" s="11">
        <v>1</v>
      </c>
      <c r="J18" t="s">
        <v>281</v>
      </c>
    </row>
    <row r="19" spans="1:10" x14ac:dyDescent="0.2">
      <c r="A19" s="1" t="s">
        <v>282</v>
      </c>
      <c r="B19" s="11">
        <v>1</v>
      </c>
      <c r="C19" s="11">
        <v>7000</v>
      </c>
      <c r="D19" t="s">
        <v>283</v>
      </c>
      <c r="E19" t="s">
        <v>284</v>
      </c>
      <c r="F19" t="s">
        <v>238</v>
      </c>
      <c r="G19" s="11">
        <v>7000</v>
      </c>
      <c r="H19" t="s">
        <v>191</v>
      </c>
      <c r="I19" s="11">
        <v>1</v>
      </c>
      <c r="J19" t="s">
        <v>285</v>
      </c>
    </row>
    <row r="20" spans="1:10" x14ac:dyDescent="0.2">
      <c r="A20" s="1" t="s">
        <v>286</v>
      </c>
      <c r="B20" s="11">
        <v>1</v>
      </c>
      <c r="C20" s="11">
        <v>5000</v>
      </c>
      <c r="D20" t="s">
        <v>287</v>
      </c>
      <c r="E20" t="s">
        <v>288</v>
      </c>
      <c r="F20" t="s">
        <v>238</v>
      </c>
      <c r="G20" s="11">
        <v>5000</v>
      </c>
      <c r="H20" t="s">
        <v>191</v>
      </c>
      <c r="I20" s="11">
        <v>1</v>
      </c>
    </row>
    <row r="21" spans="1:10" x14ac:dyDescent="0.2">
      <c r="A21" s="1" t="s">
        <v>289</v>
      </c>
      <c r="B21" s="11">
        <v>1</v>
      </c>
      <c r="C21" s="11">
        <v>5000</v>
      </c>
      <c r="D21" t="s">
        <v>290</v>
      </c>
      <c r="E21" t="s">
        <v>291</v>
      </c>
      <c r="F21" t="s">
        <v>238</v>
      </c>
      <c r="G21" s="11">
        <v>5000</v>
      </c>
      <c r="H21" t="s">
        <v>191</v>
      </c>
      <c r="I21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2024-09-23T12:54:58Z</dcterms:modified>
</cp:coreProperties>
</file>